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beregningsskjema" sheetId="1" r:id="rId1"/>
  </sheets>
  <definedNames>
    <definedName name="_xlnm.Print_Area" localSheetId="0">'beregningsskjema'!$A$1:$G$53</definedName>
  </definedNames>
  <calcPr fullCalcOnLoad="1"/>
</workbook>
</file>

<file path=xl/sharedStrings.xml><?xml version="1.0" encoding="utf-8"?>
<sst xmlns="http://schemas.openxmlformats.org/spreadsheetml/2006/main" count="56" uniqueCount="52">
  <si>
    <t>Standardkontrakt for dirigenter</t>
  </si>
  <si>
    <t>Beregning av stillingsstørrelse</t>
  </si>
  <si>
    <t>Dirigent:</t>
  </si>
  <si>
    <t>Sesong:</t>
  </si>
  <si>
    <t>A Spesifikasjon - oppgaver (NB ekskl. pauser)</t>
  </si>
  <si>
    <t>á timer</t>
  </si>
  <si>
    <t>delsum timer</t>
  </si>
  <si>
    <t>5. Helgeseminarer</t>
  </si>
  <si>
    <t>6. Heldagsøvelser</t>
  </si>
  <si>
    <t>B Sum dirigering/instruksjon</t>
  </si>
  <si>
    <t>overfør til C</t>
  </si>
  <si>
    <t>C Dette gir følgende % stilling</t>
  </si>
  <si>
    <t>D Dette gir et totalt årstimeverk på</t>
  </si>
  <si>
    <t xml:space="preserve">Dirigenten har selv ansvaret for å disponere timene til egenutvikling </t>
  </si>
  <si>
    <t>og forberedelse (E1 og E2) på en forsvarlig måte.</t>
  </si>
  <si>
    <t>F De disponible timene fordeles slik</t>
  </si>
  <si>
    <t>Sum</t>
  </si>
  <si>
    <t>Plass for kommentarer</t>
  </si>
  <si>
    <t>Ekstra tid til forberedelse</t>
  </si>
  <si>
    <t>Styremøter/andre møter</t>
  </si>
  <si>
    <t>Reisetid i jobben</t>
  </si>
  <si>
    <t>G Ekstra timer utover F (spesifisér evt. på eget ark)</t>
  </si>
  <si>
    <t xml:space="preserve">H Stillingsstørrelse som kjøpes lønnes </t>
  </si>
  <si>
    <t>Sted:</t>
  </si>
  <si>
    <t>Dato:</t>
  </si>
  <si>
    <t>Dirigent</t>
  </si>
  <si>
    <t>Dir. navn</t>
  </si>
  <si>
    <t>1. Avtalefestet tid til egenutvikling</t>
  </si>
  <si>
    <t>2. Avtalefestet forberedelse-/pausetid</t>
  </si>
  <si>
    <t>3. Disponibel tid (overf til F)</t>
  </si>
  <si>
    <t>4. Dirigering/instruksjon (som B)</t>
  </si>
  <si>
    <t xml:space="preserve">Gule felt fylles ut med aktuelle verdier </t>
  </si>
  <si>
    <t>antall</t>
  </si>
  <si>
    <t>2. Antall gruppeøvelser i året</t>
  </si>
  <si>
    <t>1. Antall fellesøvelser i året</t>
  </si>
  <si>
    <t>4. Antall ekstraøvelser i året</t>
  </si>
  <si>
    <t>C x 1687,5 : 100%</t>
  </si>
  <si>
    <t>timer</t>
  </si>
  <si>
    <t>Annet -</t>
  </si>
  <si>
    <t>/1687,5 x 100</t>
  </si>
  <si>
    <t>E Årstimeverket fordeles i avtalen på følgende måte</t>
  </si>
  <si>
    <t>7. Andre direksjonsoppgaver (turer)</t>
  </si>
  <si>
    <t>24% av D</t>
  </si>
  <si>
    <t>13% av D</t>
  </si>
  <si>
    <t>19% av D</t>
  </si>
  <si>
    <t>44% av D</t>
  </si>
  <si>
    <t>Kor:</t>
  </si>
  <si>
    <t>3. Antall konserter/opptredener (min 2 timer pr konsert/opptreden)</t>
  </si>
  <si>
    <t>Erstatter eventuelle tidligere beregninger.</t>
  </si>
  <si>
    <t xml:space="preserve"> B/741 x 100</t>
  </si>
  <si>
    <t>Virksomhetens navn</t>
  </si>
  <si>
    <t>Virksomheten (leder)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</si>
</sst>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0" fontId="2" fillId="33" borderId="10" xfId="4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2" fontId="0" fillId="34" borderId="12" xfId="0" applyNumberFormat="1" applyFill="1" applyBorder="1" applyAlignment="1">
      <alignment/>
    </xf>
    <xf numFmtId="49" fontId="7" fillId="34" borderId="10" xfId="49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10" fontId="2" fillId="33" borderId="10" xfId="46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34">
      <selection activeCell="A45" sqref="A45"/>
    </sheetView>
  </sheetViews>
  <sheetFormatPr defaultColWidth="9.140625" defaultRowHeight="12.75"/>
  <cols>
    <col min="1" max="1" width="50.8515625" style="7" customWidth="1"/>
    <col min="2" max="2" width="10.8515625" style="7" customWidth="1"/>
    <col min="3" max="7" width="9.140625" style="7" customWidth="1"/>
    <col min="8" max="16384" width="9.140625" style="1" customWidth="1"/>
  </cols>
  <sheetData>
    <row r="1" spans="1:7" ht="18">
      <c r="A1" s="13" t="s">
        <v>0</v>
      </c>
      <c r="B1" s="13"/>
      <c r="C1" s="1"/>
      <c r="D1" s="1"/>
      <c r="E1" s="1"/>
      <c r="F1" s="1"/>
      <c r="G1" s="1"/>
    </row>
    <row r="2" spans="1:7" ht="18">
      <c r="A2" s="13"/>
      <c r="B2" s="13"/>
      <c r="C2" s="1"/>
      <c r="D2" s="1"/>
      <c r="E2" s="1"/>
      <c r="F2" s="1"/>
      <c r="G2" s="1"/>
    </row>
    <row r="3" spans="1:7" ht="23.25">
      <c r="A3" s="23" t="s">
        <v>1</v>
      </c>
      <c r="B3" s="1"/>
      <c r="C3" s="1" t="s">
        <v>31</v>
      </c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2" t="s">
        <v>46</v>
      </c>
      <c r="B5" s="12"/>
      <c r="C5" s="12" t="s">
        <v>2</v>
      </c>
      <c r="D5" s="12"/>
      <c r="E5" s="12"/>
      <c r="F5" s="12"/>
      <c r="G5" s="12" t="s">
        <v>3</v>
      </c>
    </row>
    <row r="6" spans="1:7" s="14" customFormat="1" ht="15">
      <c r="A6" s="18" t="s">
        <v>50</v>
      </c>
      <c r="B6" s="18"/>
      <c r="C6" s="18" t="s">
        <v>26</v>
      </c>
      <c r="D6" s="18"/>
      <c r="E6" s="18"/>
      <c r="F6" s="18"/>
      <c r="G6" s="2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5" t="s">
        <v>4</v>
      </c>
      <c r="B8" s="15"/>
      <c r="C8" s="2" t="s">
        <v>32</v>
      </c>
      <c r="D8" s="2" t="s">
        <v>5</v>
      </c>
      <c r="E8" s="2"/>
      <c r="F8" s="2" t="s">
        <v>6</v>
      </c>
      <c r="G8" s="2"/>
    </row>
    <row r="9" spans="1:7" ht="12.75">
      <c r="A9" s="5"/>
      <c r="B9" s="5"/>
      <c r="C9" s="9"/>
      <c r="D9" s="1"/>
      <c r="E9" s="1"/>
      <c r="F9" s="1"/>
      <c r="G9" s="1"/>
    </row>
    <row r="10" spans="1:7" ht="14.25">
      <c r="A10" s="10" t="s">
        <v>34</v>
      </c>
      <c r="B10" s="10"/>
      <c r="C10" s="19"/>
      <c r="D10" s="19"/>
      <c r="E10" s="10"/>
      <c r="F10" s="24">
        <f aca="true" t="shared" si="0" ref="F10:F16">C10*D10</f>
        <v>0</v>
      </c>
      <c r="G10" s="10"/>
    </row>
    <row r="11" spans="1:7" ht="14.25">
      <c r="A11" s="10" t="s">
        <v>33</v>
      </c>
      <c r="B11" s="10"/>
      <c r="C11" s="19"/>
      <c r="D11" s="19"/>
      <c r="E11" s="10"/>
      <c r="F11" s="24">
        <f t="shared" si="0"/>
        <v>0</v>
      </c>
      <c r="G11" s="10"/>
    </row>
    <row r="12" spans="1:7" ht="14.25">
      <c r="A12" s="10" t="s">
        <v>47</v>
      </c>
      <c r="B12" s="10"/>
      <c r="C12" s="19"/>
      <c r="D12" s="19"/>
      <c r="E12" s="10"/>
      <c r="F12" s="24">
        <f t="shared" si="0"/>
        <v>0</v>
      </c>
      <c r="G12" s="10"/>
    </row>
    <row r="13" spans="1:7" ht="14.25">
      <c r="A13" s="10" t="s">
        <v>35</v>
      </c>
      <c r="B13" s="10"/>
      <c r="C13" s="19"/>
      <c r="D13" s="19"/>
      <c r="E13" s="10"/>
      <c r="F13" s="24">
        <f t="shared" si="0"/>
        <v>0</v>
      </c>
      <c r="G13" s="10"/>
    </row>
    <row r="14" spans="1:7" ht="14.25">
      <c r="A14" s="10" t="s">
        <v>7</v>
      </c>
      <c r="B14" s="10"/>
      <c r="C14" s="19"/>
      <c r="D14" s="19"/>
      <c r="E14" s="10"/>
      <c r="F14" s="24">
        <f t="shared" si="0"/>
        <v>0</v>
      </c>
      <c r="G14" s="10"/>
    </row>
    <row r="15" spans="1:7" ht="14.25">
      <c r="A15" s="10" t="s">
        <v>8</v>
      </c>
      <c r="B15" s="10"/>
      <c r="C15" s="19"/>
      <c r="D15" s="19"/>
      <c r="E15" s="10"/>
      <c r="F15" s="24">
        <f t="shared" si="0"/>
        <v>0</v>
      </c>
      <c r="G15" s="10"/>
    </row>
    <row r="16" spans="1:7" ht="14.25">
      <c r="A16" s="10" t="s">
        <v>41</v>
      </c>
      <c r="B16" s="10"/>
      <c r="C16" s="19"/>
      <c r="D16" s="19"/>
      <c r="E16" s="10"/>
      <c r="F16" s="24">
        <f t="shared" si="0"/>
        <v>0</v>
      </c>
      <c r="G16" s="10"/>
    </row>
    <row r="17" spans="1:7" ht="12.75">
      <c r="A17" s="1"/>
      <c r="B17" s="1"/>
      <c r="C17" s="1"/>
      <c r="D17" s="1"/>
      <c r="E17" s="1"/>
      <c r="F17" s="25"/>
      <c r="G17" s="1"/>
    </row>
    <row r="18" spans="1:7" ht="12.75">
      <c r="A18" s="15" t="s">
        <v>9</v>
      </c>
      <c r="B18" s="15"/>
      <c r="C18" s="8" t="s">
        <v>10</v>
      </c>
      <c r="D18" s="2"/>
      <c r="E18" s="2"/>
      <c r="F18" s="26">
        <f>SUM(F10:F16)</f>
        <v>0</v>
      </c>
      <c r="G18" s="2"/>
    </row>
    <row r="19" spans="1:7" ht="12.75">
      <c r="A19" s="15" t="s">
        <v>11</v>
      </c>
      <c r="B19" s="15"/>
      <c r="C19" s="8" t="s">
        <v>49</v>
      </c>
      <c r="D19" s="2"/>
      <c r="E19" s="2"/>
      <c r="F19" s="27">
        <f>F18/740</f>
        <v>0</v>
      </c>
      <c r="G19" s="2"/>
    </row>
    <row r="20" spans="1:7" ht="12.75">
      <c r="A20" s="15" t="s">
        <v>12</v>
      </c>
      <c r="B20" s="15"/>
      <c r="C20" s="8" t="s">
        <v>36</v>
      </c>
      <c r="D20" s="2"/>
      <c r="E20" s="2"/>
      <c r="F20" s="28">
        <f>F19*1687.5</f>
        <v>0</v>
      </c>
      <c r="G20" s="2" t="s">
        <v>37</v>
      </c>
    </row>
    <row r="21" spans="1:7" ht="12.75">
      <c r="A21" s="5"/>
      <c r="B21" s="5"/>
      <c r="C21" s="1"/>
      <c r="D21" s="1"/>
      <c r="E21" s="3"/>
      <c r="F21" s="25"/>
      <c r="G21" s="1"/>
    </row>
    <row r="22" spans="1:7" ht="12.75">
      <c r="A22" s="15" t="s">
        <v>40</v>
      </c>
      <c r="B22" s="15"/>
      <c r="C22" s="2"/>
      <c r="D22" s="2"/>
      <c r="E22" s="2"/>
      <c r="F22" s="29"/>
      <c r="G22" s="2"/>
    </row>
    <row r="23" spans="1:7" ht="12.75">
      <c r="A23" s="5"/>
      <c r="B23" s="5"/>
      <c r="C23" s="1"/>
      <c r="D23" s="1"/>
      <c r="E23" s="1"/>
      <c r="F23" s="1"/>
      <c r="G23" s="1"/>
    </row>
    <row r="24" spans="1:7" ht="12.75">
      <c r="A24" s="1" t="s">
        <v>27</v>
      </c>
      <c r="B24" s="1"/>
      <c r="C24" s="3">
        <f>F20/100*19</f>
        <v>0</v>
      </c>
      <c r="D24" s="1" t="s">
        <v>37</v>
      </c>
      <c r="E24" s="9" t="s">
        <v>44</v>
      </c>
      <c r="G24" s="1"/>
    </row>
    <row r="25" spans="1:7" ht="12.75">
      <c r="A25" s="1" t="s">
        <v>28</v>
      </c>
      <c r="B25" s="1"/>
      <c r="C25" s="3">
        <f>F20/100*24</f>
        <v>0</v>
      </c>
      <c r="D25" s="1" t="s">
        <v>37</v>
      </c>
      <c r="E25" s="9" t="s">
        <v>42</v>
      </c>
      <c r="G25" s="1"/>
    </row>
    <row r="26" spans="1:7" ht="12.75">
      <c r="A26" s="1" t="s">
        <v>29</v>
      </c>
      <c r="B26" s="1"/>
      <c r="C26" s="3">
        <f>F20/100*13</f>
        <v>0</v>
      </c>
      <c r="D26" s="1" t="s">
        <v>37</v>
      </c>
      <c r="E26" s="9" t="s">
        <v>43</v>
      </c>
      <c r="G26" s="1"/>
    </row>
    <row r="27" spans="1:7" ht="12.75">
      <c r="A27" s="1" t="s">
        <v>30</v>
      </c>
      <c r="B27" s="1"/>
      <c r="C27" s="3">
        <f>F20/100*44</f>
        <v>0</v>
      </c>
      <c r="D27" s="1" t="s">
        <v>37</v>
      </c>
      <c r="E27" s="9" t="s">
        <v>45</v>
      </c>
      <c r="G27" s="1"/>
    </row>
    <row r="28" spans="1:7" ht="12.75">
      <c r="A28" s="9" t="s">
        <v>13</v>
      </c>
      <c r="B28" s="1"/>
      <c r="C28" s="3"/>
      <c r="D28" s="1"/>
      <c r="E28" s="1"/>
      <c r="G28" s="1"/>
    </row>
    <row r="29" spans="1:7" ht="12.75">
      <c r="A29" s="9" t="s">
        <v>14</v>
      </c>
      <c r="B29" s="1"/>
      <c r="C29" s="3"/>
      <c r="D29" s="1"/>
      <c r="E29" s="1"/>
      <c r="G29" s="1"/>
    </row>
    <row r="30" spans="1:6" ht="12.75">
      <c r="A30" s="16" t="s">
        <v>15</v>
      </c>
      <c r="B30" s="29" t="s">
        <v>16</v>
      </c>
      <c r="C30" s="22">
        <f>C26</f>
        <v>0</v>
      </c>
      <c r="D30" s="8" t="s">
        <v>17</v>
      </c>
      <c r="E30" s="8"/>
      <c r="F30" s="8"/>
    </row>
    <row r="31" spans="1:7" ht="12.75">
      <c r="A31" s="6"/>
      <c r="B31" s="6"/>
      <c r="C31" s="1"/>
      <c r="D31" s="1"/>
      <c r="E31" s="9"/>
      <c r="F31" s="9"/>
      <c r="G31" s="9"/>
    </row>
    <row r="32" spans="1:6" ht="12.75">
      <c r="A32" s="1" t="s">
        <v>18</v>
      </c>
      <c r="B32" s="1"/>
      <c r="C32" s="17"/>
      <c r="D32" s="9"/>
      <c r="E32" s="9"/>
      <c r="F32" s="9"/>
    </row>
    <row r="33" spans="1:6" ht="12.75">
      <c r="A33" s="1" t="s">
        <v>19</v>
      </c>
      <c r="B33" s="1"/>
      <c r="C33" s="17"/>
      <c r="D33" s="9"/>
      <c r="E33" s="9"/>
      <c r="F33" s="9"/>
    </row>
    <row r="34" spans="1:6" ht="12.75">
      <c r="A34" s="1" t="s">
        <v>20</v>
      </c>
      <c r="B34" s="1"/>
      <c r="C34" s="17"/>
      <c r="D34" s="9"/>
      <c r="E34" s="9"/>
      <c r="F34" s="9"/>
    </row>
    <row r="35" spans="1:6" ht="12.75">
      <c r="A35" s="1" t="s">
        <v>38</v>
      </c>
      <c r="B35" s="1"/>
      <c r="C35" s="20">
        <f>C26-SUM(C32:C34)</f>
        <v>0</v>
      </c>
      <c r="D35" s="9"/>
      <c r="E35" s="9"/>
      <c r="F35" s="9"/>
    </row>
    <row r="36" spans="1:6" ht="12.75">
      <c r="A36" s="1"/>
      <c r="B36" s="1"/>
      <c r="C36" s="12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6" t="s">
        <v>21</v>
      </c>
      <c r="B38" s="16"/>
      <c r="C38" s="17"/>
      <c r="D38" s="8" t="s">
        <v>39</v>
      </c>
      <c r="E38" s="2"/>
      <c r="F38" s="11">
        <f>C38/1687.5</f>
        <v>0</v>
      </c>
    </row>
    <row r="39" spans="1:6" ht="12.75">
      <c r="A39" s="16" t="s">
        <v>22</v>
      </c>
      <c r="B39" s="16"/>
      <c r="C39" s="2"/>
      <c r="D39" s="2"/>
      <c r="E39" s="2"/>
      <c r="F39" s="11">
        <f>F19+F38</f>
        <v>0</v>
      </c>
    </row>
    <row r="40" spans="1:7" ht="12.75">
      <c r="A40" s="1"/>
      <c r="B40" s="1"/>
      <c r="C40" s="1"/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1:7" ht="12.75">
      <c r="A42" s="1" t="s">
        <v>48</v>
      </c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 t="s">
        <v>23</v>
      </c>
      <c r="B44" s="1" t="s">
        <v>24</v>
      </c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4"/>
      <c r="B48" s="4"/>
      <c r="C48" s="4"/>
      <c r="D48" s="4"/>
      <c r="E48" s="4"/>
      <c r="F48" s="4"/>
      <c r="G48" s="1"/>
    </row>
    <row r="49" spans="1:7" ht="12.75">
      <c r="A49" s="1" t="s">
        <v>25</v>
      </c>
      <c r="B49" s="1" t="s">
        <v>51</v>
      </c>
      <c r="C49" s="1"/>
      <c r="E49" s="1"/>
      <c r="F49" s="1"/>
      <c r="G49" s="1"/>
    </row>
  </sheetData>
  <sheetProtection/>
  <printOptions/>
  <pageMargins left="0.8267716535433072" right="0" top="0.984251968503937" bottom="0.984251968503937" header="0.5118110236220472" footer="0.5118110236220472"/>
  <pageSetup fitToHeight="1" fitToWidth="1" horizontalDpi="300" verticalDpi="300" orientation="portrait" paperSize="9" scale="87" r:id="rId1"/>
  <headerFooter alignWithMargins="0">
    <oddFooter>&amp;CDirigentavtale - mal.xls&amp;RSide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2006-11-21T10:36:25Z</cp:lastPrinted>
  <dcterms:created xsi:type="dcterms:W3CDTF">1998-08-21T07:06:27Z</dcterms:created>
  <dcterms:modified xsi:type="dcterms:W3CDTF">2009-10-06T12:47:24Z</dcterms:modified>
  <cp:category/>
  <cp:version/>
  <cp:contentType/>
  <cp:contentStatus/>
</cp:coreProperties>
</file>